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95" windowWidth="14475" windowHeight="8385" activeTab="0"/>
  </bookViews>
  <sheets>
    <sheet name="03-20" sheetId="1" r:id="rId1"/>
  </sheets>
  <definedNames>
    <definedName name="_xlnm.Print_Area" localSheetId="0">'03-20'!$A$1:$O$21</definedName>
  </definedNames>
  <calcPr fullCalcOnLoad="1"/>
</workbook>
</file>

<file path=xl/sharedStrings.xml><?xml version="1.0" encoding="utf-8"?>
<sst xmlns="http://schemas.openxmlformats.org/spreadsheetml/2006/main" count="57" uniqueCount="36">
  <si>
    <t>高齢者のみ</t>
  </si>
  <si>
    <t>うち1人</t>
  </si>
  <si>
    <t>幼児のみ</t>
  </si>
  <si>
    <t>総　　　数</t>
  </si>
  <si>
    <t>自宅
就業者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</si>
  <si>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</si>
  <si>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</si>
  <si>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</si>
  <si>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1人</t>
  </si>
  <si>
    <t>2人</t>
  </si>
  <si>
    <t>3人</t>
  </si>
  <si>
    <t>通勤者</t>
  </si>
  <si>
    <t>通学者</t>
  </si>
  <si>
    <t>その他</t>
  </si>
  <si>
    <t>-</t>
  </si>
  <si>
    <t>通勤者と通学者の
いる世帯</t>
  </si>
  <si>
    <t>うち12歳未満
通学者あり</t>
  </si>
  <si>
    <t>高齢者と
幼児のみ</t>
  </si>
  <si>
    <t>うち高齢者
 1人</t>
  </si>
  <si>
    <t>高齢者と幼児
と女性のみ</t>
  </si>
  <si>
    <t>高齢者と
女性のみ</t>
  </si>
  <si>
    <t>幼児と
女性のみ</t>
  </si>
  <si>
    <t>そ
の
他
の
世
帯</t>
  </si>
  <si>
    <t>4人
以上</t>
  </si>
  <si>
    <t>住宅に
住む一般
世帯人員</t>
  </si>
  <si>
    <t>通勤・
通学者が
0人</t>
  </si>
  <si>
    <t>住宅に
住む一般
世帯数</t>
  </si>
  <si>
    <t>通勤・通学者数（5区分）
／就業・通学（4区分）</t>
  </si>
  <si>
    <t>その他</t>
  </si>
  <si>
    <t>通勤者のみ</t>
  </si>
  <si>
    <t>通学者のみ</t>
  </si>
  <si>
    <t>総　　数</t>
  </si>
  <si>
    <t>（単位：世帯、人）</t>
  </si>
  <si>
    <t>（資料）総務省統計局 令和2年「国勢調査結果報告」</t>
  </si>
  <si>
    <t>20　従業・通学時の世帯の状況、通勤・通学者数別住宅に住む一般世帯数</t>
  </si>
  <si>
    <t>　　 及び就業・通学別住宅に住む一般世帯人員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</si>
</sst>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176" fontId="4" fillId="0" borderId="12" xfId="49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3.125" style="3" customWidth="1"/>
    <col min="4" max="4" width="8.25390625" style="3" customWidth="1"/>
    <col min="5" max="10" width="6.50390625" style="3" customWidth="1"/>
    <col min="11" max="11" width="6.50390625" style="18" customWidth="1"/>
    <col min="12" max="15" width="6.50390625" style="3" customWidth="1"/>
    <col min="16" max="25" width="9.00390625" style="3" customWidth="1"/>
    <col min="26" max="16384" width="9.00390625" style="4" customWidth="1"/>
  </cols>
  <sheetData>
    <row r="1" spans="1:15" ht="1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2" t="s">
        <v>32</v>
      </c>
      <c r="N2" s="32"/>
      <c r="O2" s="32"/>
    </row>
    <row r="3" spans="1:15" ht="37.5" customHeight="1">
      <c r="A3" s="19" t="s">
        <v>27</v>
      </c>
      <c r="B3" s="20"/>
      <c r="C3" s="20"/>
      <c r="D3" s="21"/>
      <c r="E3" s="7" t="s">
        <v>26</v>
      </c>
      <c r="F3" s="7" t="s">
        <v>25</v>
      </c>
      <c r="G3" s="8" t="s">
        <v>8</v>
      </c>
      <c r="H3" s="8" t="s">
        <v>9</v>
      </c>
      <c r="I3" s="8" t="s">
        <v>10</v>
      </c>
      <c r="J3" s="8" t="s">
        <v>23</v>
      </c>
      <c r="K3" s="9" t="s">
        <v>24</v>
      </c>
      <c r="L3" s="8" t="s">
        <v>4</v>
      </c>
      <c r="M3" s="8" t="s">
        <v>11</v>
      </c>
      <c r="N3" s="8" t="s">
        <v>12</v>
      </c>
      <c r="O3" s="8" t="s">
        <v>13</v>
      </c>
    </row>
    <row r="4" spans="1:15" ht="22.5" customHeight="1">
      <c r="A4" s="29" t="s">
        <v>3</v>
      </c>
      <c r="B4" s="30"/>
      <c r="C4" s="30"/>
      <c r="D4" s="31"/>
      <c r="E4" s="10">
        <f aca="true" t="shared" si="0" ref="E4:J4">SUM(E5,E10)</f>
        <v>85985</v>
      </c>
      <c r="F4" s="10">
        <f t="shared" si="0"/>
        <v>32044</v>
      </c>
      <c r="G4" s="10">
        <f t="shared" si="0"/>
        <v>27495</v>
      </c>
      <c r="H4" s="10">
        <f t="shared" si="0"/>
        <v>14566</v>
      </c>
      <c r="I4" s="10">
        <f t="shared" si="0"/>
        <v>6735</v>
      </c>
      <c r="J4" s="10">
        <f t="shared" si="0"/>
        <v>5145</v>
      </c>
      <c r="K4" s="10">
        <f aca="true" t="shared" si="1" ref="K4:K20">SUM(L4:O4)</f>
        <v>181675</v>
      </c>
      <c r="L4" s="10">
        <v>9474</v>
      </c>
      <c r="M4" s="10">
        <f>SUM(M5,M10)</f>
        <v>77716</v>
      </c>
      <c r="N4" s="10">
        <f>SUM(N5,N10)</f>
        <v>20929</v>
      </c>
      <c r="O4" s="10">
        <f>SUM(O5,O10)</f>
        <v>73556</v>
      </c>
    </row>
    <row r="5" spans="1:15" ht="22.5" customHeight="1">
      <c r="A5" s="25" t="s">
        <v>7</v>
      </c>
      <c r="B5" s="22" t="s">
        <v>31</v>
      </c>
      <c r="C5" s="23"/>
      <c r="D5" s="24"/>
      <c r="E5" s="10">
        <f aca="true" t="shared" si="2" ref="E5:J5">SUM(E6:E8)</f>
        <v>30495</v>
      </c>
      <c r="F5" s="10" t="s">
        <v>14</v>
      </c>
      <c r="G5" s="10">
        <f t="shared" si="2"/>
        <v>15378</v>
      </c>
      <c r="H5" s="10">
        <f t="shared" si="2"/>
        <v>7535</v>
      </c>
      <c r="I5" s="10">
        <f t="shared" si="2"/>
        <v>3695</v>
      </c>
      <c r="J5" s="10">
        <f t="shared" si="2"/>
        <v>3887</v>
      </c>
      <c r="K5" s="10">
        <f t="shared" si="1"/>
        <v>57999</v>
      </c>
      <c r="L5" s="10" t="s">
        <v>14</v>
      </c>
      <c r="M5" s="10">
        <f>SUM(M6:M8)</f>
        <v>46413</v>
      </c>
      <c r="N5" s="10">
        <f>SUM(N6:N8)</f>
        <v>11586</v>
      </c>
      <c r="O5" s="10" t="s">
        <v>14</v>
      </c>
    </row>
    <row r="6" spans="1:15" ht="22.5" customHeight="1">
      <c r="A6" s="26"/>
      <c r="B6" s="22" t="s">
        <v>29</v>
      </c>
      <c r="C6" s="23"/>
      <c r="D6" s="24"/>
      <c r="E6" s="10">
        <f>SUM(F6:J6)</f>
        <v>22842</v>
      </c>
      <c r="F6" s="10" t="s">
        <v>14</v>
      </c>
      <c r="G6" s="10">
        <v>13778</v>
      </c>
      <c r="H6" s="10">
        <v>6856</v>
      </c>
      <c r="I6" s="10">
        <v>1671</v>
      </c>
      <c r="J6" s="10">
        <v>537</v>
      </c>
      <c r="K6" s="10">
        <f t="shared" si="1"/>
        <v>34704</v>
      </c>
      <c r="L6" s="10" t="s">
        <v>14</v>
      </c>
      <c r="M6" s="10">
        <v>34704</v>
      </c>
      <c r="N6" s="10" t="s">
        <v>14</v>
      </c>
      <c r="O6" s="10" t="s">
        <v>14</v>
      </c>
    </row>
    <row r="7" spans="1:15" ht="22.5" customHeight="1">
      <c r="A7" s="26"/>
      <c r="B7" s="22" t="s">
        <v>30</v>
      </c>
      <c r="C7" s="23"/>
      <c r="D7" s="24"/>
      <c r="E7" s="10">
        <f>SUM(F7:J7)</f>
        <v>1619</v>
      </c>
      <c r="F7" s="10" t="s">
        <v>14</v>
      </c>
      <c r="G7" s="10">
        <v>1600</v>
      </c>
      <c r="H7" s="10">
        <v>17</v>
      </c>
      <c r="I7" s="10">
        <v>1</v>
      </c>
      <c r="J7" s="10">
        <v>1</v>
      </c>
      <c r="K7" s="10">
        <f t="shared" si="1"/>
        <v>1641</v>
      </c>
      <c r="L7" s="10" t="s">
        <v>14</v>
      </c>
      <c r="M7" s="10" t="s">
        <v>14</v>
      </c>
      <c r="N7" s="10">
        <v>1641</v>
      </c>
      <c r="O7" s="10" t="s">
        <v>14</v>
      </c>
    </row>
    <row r="8" spans="1:15" ht="22.5" customHeight="1">
      <c r="A8" s="26"/>
      <c r="B8" s="19" t="s">
        <v>15</v>
      </c>
      <c r="C8" s="20"/>
      <c r="D8" s="21"/>
      <c r="E8" s="10">
        <f>SUM(F8:J8)</f>
        <v>6034</v>
      </c>
      <c r="F8" s="10" t="s">
        <v>14</v>
      </c>
      <c r="G8" s="10" t="s">
        <v>14</v>
      </c>
      <c r="H8" s="10">
        <v>662</v>
      </c>
      <c r="I8" s="10">
        <v>2023</v>
      </c>
      <c r="J8" s="10">
        <v>3349</v>
      </c>
      <c r="K8" s="10">
        <f t="shared" si="1"/>
        <v>21654</v>
      </c>
      <c r="L8" s="10" t="s">
        <v>14</v>
      </c>
      <c r="M8" s="10">
        <v>11709</v>
      </c>
      <c r="N8" s="10">
        <v>9945</v>
      </c>
      <c r="O8" s="10" t="s">
        <v>14</v>
      </c>
    </row>
    <row r="9" spans="1:15" ht="22.5" customHeight="1">
      <c r="A9" s="26"/>
      <c r="B9" s="11"/>
      <c r="C9" s="19" t="s">
        <v>16</v>
      </c>
      <c r="D9" s="21"/>
      <c r="E9" s="10">
        <f>SUM(F9:J9)</f>
        <v>2484</v>
      </c>
      <c r="F9" s="10" t="s">
        <v>14</v>
      </c>
      <c r="G9" s="10" t="s">
        <v>14</v>
      </c>
      <c r="H9" s="10">
        <v>159</v>
      </c>
      <c r="I9" s="10">
        <v>652</v>
      </c>
      <c r="J9" s="10">
        <v>1673</v>
      </c>
      <c r="K9" s="10">
        <f t="shared" si="1"/>
        <v>9514</v>
      </c>
      <c r="L9" s="10" t="s">
        <v>14</v>
      </c>
      <c r="M9" s="10">
        <v>4727</v>
      </c>
      <c r="N9" s="10">
        <v>4787</v>
      </c>
      <c r="O9" s="10" t="s">
        <v>14</v>
      </c>
    </row>
    <row r="10" spans="1:15" ht="22.5" customHeight="1">
      <c r="A10" s="27" t="s">
        <v>22</v>
      </c>
      <c r="B10" s="22" t="s">
        <v>31</v>
      </c>
      <c r="C10" s="23"/>
      <c r="D10" s="24"/>
      <c r="E10" s="10">
        <f aca="true" t="shared" si="3" ref="E10:J10">SUM(E11,E13,E15,E16,E17,E18,E19,E20)</f>
        <v>55490</v>
      </c>
      <c r="F10" s="10">
        <f t="shared" si="3"/>
        <v>32044</v>
      </c>
      <c r="G10" s="10">
        <f t="shared" si="3"/>
        <v>12117</v>
      </c>
      <c r="H10" s="10">
        <f t="shared" si="3"/>
        <v>7031</v>
      </c>
      <c r="I10" s="10">
        <f t="shared" si="3"/>
        <v>3040</v>
      </c>
      <c r="J10" s="10">
        <f t="shared" si="3"/>
        <v>1258</v>
      </c>
      <c r="K10" s="10">
        <f t="shared" si="1"/>
        <v>123676</v>
      </c>
      <c r="L10" s="10">
        <f>SUM(L11,L13,L15,L16,L17,L18,L19,L20)</f>
        <v>9474</v>
      </c>
      <c r="M10" s="10">
        <f>SUM(M11,M13,M15,M16,M17,M18,M19,M20)</f>
        <v>31303</v>
      </c>
      <c r="N10" s="10">
        <f>SUM(N11,N13,N15,N16,N17,N18,N19,N20)</f>
        <v>9343</v>
      </c>
      <c r="O10" s="10">
        <f>SUM(O11,O13,O15,O16,O17,O18,O19,O20)</f>
        <v>73556</v>
      </c>
    </row>
    <row r="11" spans="1:15" ht="22.5" customHeight="1">
      <c r="A11" s="28"/>
      <c r="B11" s="33" t="s">
        <v>5</v>
      </c>
      <c r="C11" s="22" t="s">
        <v>0</v>
      </c>
      <c r="D11" s="24"/>
      <c r="E11" s="10">
        <f aca="true" t="shared" si="4" ref="E11:E20">SUM(F11:J11)</f>
        <v>24671</v>
      </c>
      <c r="F11" s="10">
        <v>16316</v>
      </c>
      <c r="G11" s="10">
        <v>5588</v>
      </c>
      <c r="H11" s="10">
        <v>1755</v>
      </c>
      <c r="I11" s="10">
        <v>608</v>
      </c>
      <c r="J11" s="10">
        <v>404</v>
      </c>
      <c r="K11" s="10">
        <f t="shared" si="1"/>
        <v>46308</v>
      </c>
      <c r="L11" s="10">
        <v>3169</v>
      </c>
      <c r="M11" s="10">
        <v>11549</v>
      </c>
      <c r="N11" s="10">
        <v>1108</v>
      </c>
      <c r="O11" s="10">
        <v>30482</v>
      </c>
    </row>
    <row r="12" spans="1:15" ht="22.5" customHeight="1">
      <c r="A12" s="28"/>
      <c r="B12" s="34"/>
      <c r="C12" s="12"/>
      <c r="D12" s="13" t="s">
        <v>1</v>
      </c>
      <c r="E12" s="10">
        <f t="shared" si="4"/>
        <v>15895</v>
      </c>
      <c r="F12" s="10">
        <v>9519</v>
      </c>
      <c r="G12" s="10">
        <v>4179</v>
      </c>
      <c r="H12" s="10">
        <v>1395</v>
      </c>
      <c r="I12" s="10">
        <v>513</v>
      </c>
      <c r="J12" s="10">
        <v>289</v>
      </c>
      <c r="K12" s="10">
        <f t="shared" si="1"/>
        <v>25649</v>
      </c>
      <c r="L12" s="10">
        <v>1006</v>
      </c>
      <c r="M12" s="10">
        <v>8984</v>
      </c>
      <c r="N12" s="10">
        <v>770</v>
      </c>
      <c r="O12" s="10">
        <v>14889</v>
      </c>
    </row>
    <row r="13" spans="1:15" ht="22.5" customHeight="1">
      <c r="A13" s="28"/>
      <c r="B13" s="34"/>
      <c r="C13" s="19" t="s">
        <v>17</v>
      </c>
      <c r="D13" s="21"/>
      <c r="E13" s="10">
        <f t="shared" si="4"/>
        <v>124</v>
      </c>
      <c r="F13" s="10">
        <v>1</v>
      </c>
      <c r="G13" s="10">
        <v>16</v>
      </c>
      <c r="H13" s="10">
        <v>45</v>
      </c>
      <c r="I13" s="10">
        <v>32</v>
      </c>
      <c r="J13" s="10">
        <v>30</v>
      </c>
      <c r="K13" s="10">
        <f t="shared" si="1"/>
        <v>638</v>
      </c>
      <c r="L13" s="10">
        <v>24</v>
      </c>
      <c r="M13" s="10">
        <v>258</v>
      </c>
      <c r="N13" s="10">
        <v>71</v>
      </c>
      <c r="O13" s="10">
        <v>285</v>
      </c>
    </row>
    <row r="14" spans="1:15" ht="22.5" customHeight="1">
      <c r="A14" s="28"/>
      <c r="B14" s="34"/>
      <c r="C14" s="11"/>
      <c r="D14" s="14" t="s">
        <v>18</v>
      </c>
      <c r="E14" s="10">
        <f t="shared" si="4"/>
        <v>88</v>
      </c>
      <c r="F14" s="10">
        <v>1</v>
      </c>
      <c r="G14" s="10">
        <v>9</v>
      </c>
      <c r="H14" s="10">
        <v>31</v>
      </c>
      <c r="I14" s="10">
        <v>23</v>
      </c>
      <c r="J14" s="10">
        <v>24</v>
      </c>
      <c r="K14" s="10">
        <f t="shared" si="1"/>
        <v>435</v>
      </c>
      <c r="L14" s="10">
        <v>11</v>
      </c>
      <c r="M14" s="10">
        <v>191</v>
      </c>
      <c r="N14" s="10">
        <v>52</v>
      </c>
      <c r="O14" s="10">
        <v>181</v>
      </c>
    </row>
    <row r="15" spans="1:15" ht="22.5" customHeight="1">
      <c r="A15" s="28"/>
      <c r="B15" s="34"/>
      <c r="C15" s="19" t="s">
        <v>19</v>
      </c>
      <c r="D15" s="21"/>
      <c r="E15" s="10">
        <f t="shared" si="4"/>
        <v>79</v>
      </c>
      <c r="F15" s="10">
        <v>9</v>
      </c>
      <c r="G15" s="10">
        <v>31</v>
      </c>
      <c r="H15" s="10">
        <v>26</v>
      </c>
      <c r="I15" s="10">
        <v>8</v>
      </c>
      <c r="J15" s="10">
        <v>5</v>
      </c>
      <c r="K15" s="10">
        <f t="shared" si="1"/>
        <v>421</v>
      </c>
      <c r="L15" s="10">
        <v>26</v>
      </c>
      <c r="M15" s="10">
        <v>95</v>
      </c>
      <c r="N15" s="10">
        <v>35</v>
      </c>
      <c r="O15" s="10">
        <v>265</v>
      </c>
    </row>
    <row r="16" spans="1:15" ht="22.5" customHeight="1">
      <c r="A16" s="28"/>
      <c r="B16" s="34"/>
      <c r="C16" s="19" t="s">
        <v>20</v>
      </c>
      <c r="D16" s="21"/>
      <c r="E16" s="10">
        <f t="shared" si="4"/>
        <v>2137</v>
      </c>
      <c r="F16" s="10">
        <v>1229</v>
      </c>
      <c r="G16" s="10">
        <v>526</v>
      </c>
      <c r="H16" s="10">
        <v>258</v>
      </c>
      <c r="I16" s="10">
        <v>86</v>
      </c>
      <c r="J16" s="10">
        <v>38</v>
      </c>
      <c r="K16" s="10">
        <f t="shared" si="1"/>
        <v>6353</v>
      </c>
      <c r="L16" s="10">
        <v>873</v>
      </c>
      <c r="M16" s="10">
        <v>1121</v>
      </c>
      <c r="N16" s="10">
        <v>338</v>
      </c>
      <c r="O16" s="10">
        <v>4021</v>
      </c>
    </row>
    <row r="17" spans="1:15" ht="22.5" customHeight="1">
      <c r="A17" s="28"/>
      <c r="B17" s="34"/>
      <c r="C17" s="22" t="s">
        <v>2</v>
      </c>
      <c r="D17" s="24"/>
      <c r="E17" s="10">
        <f t="shared" si="4"/>
        <v>2924</v>
      </c>
      <c r="F17" s="10" t="s">
        <v>14</v>
      </c>
      <c r="G17" s="10">
        <v>151</v>
      </c>
      <c r="H17" s="10">
        <v>1767</v>
      </c>
      <c r="I17" s="10">
        <v>686</v>
      </c>
      <c r="J17" s="10">
        <v>320</v>
      </c>
      <c r="K17" s="10">
        <f t="shared" si="1"/>
        <v>10860</v>
      </c>
      <c r="L17" s="10" t="s">
        <v>14</v>
      </c>
      <c r="M17" s="10">
        <v>5767</v>
      </c>
      <c r="N17" s="10">
        <v>1333</v>
      </c>
      <c r="O17" s="10">
        <v>3760</v>
      </c>
    </row>
    <row r="18" spans="1:15" ht="22.5" customHeight="1">
      <c r="A18" s="28"/>
      <c r="B18" s="34"/>
      <c r="C18" s="19" t="s">
        <v>21</v>
      </c>
      <c r="D18" s="21"/>
      <c r="E18" s="10">
        <f t="shared" si="4"/>
        <v>1842</v>
      </c>
      <c r="F18" s="10">
        <v>112</v>
      </c>
      <c r="G18" s="10">
        <v>1191</v>
      </c>
      <c r="H18" s="10">
        <v>368</v>
      </c>
      <c r="I18" s="10">
        <v>133</v>
      </c>
      <c r="J18" s="10">
        <v>38</v>
      </c>
      <c r="K18" s="10">
        <f t="shared" si="1"/>
        <v>6847</v>
      </c>
      <c r="L18" s="10">
        <v>129</v>
      </c>
      <c r="M18" s="10">
        <v>1869</v>
      </c>
      <c r="N18" s="10">
        <v>622</v>
      </c>
      <c r="O18" s="10">
        <v>4227</v>
      </c>
    </row>
    <row r="19" spans="1:15" ht="22.5" customHeight="1">
      <c r="A19" s="28"/>
      <c r="B19" s="34"/>
      <c r="C19" s="22" t="s">
        <v>6</v>
      </c>
      <c r="D19" s="24"/>
      <c r="E19" s="10">
        <f t="shared" si="4"/>
        <v>7113</v>
      </c>
      <c r="F19" s="10">
        <v>2021</v>
      </c>
      <c r="G19" s="10">
        <v>2465</v>
      </c>
      <c r="H19" s="10">
        <v>1453</v>
      </c>
      <c r="I19" s="10">
        <v>925</v>
      </c>
      <c r="J19" s="10">
        <v>249</v>
      </c>
      <c r="K19" s="10">
        <f t="shared" si="1"/>
        <v>16735</v>
      </c>
      <c r="L19" s="10">
        <v>700</v>
      </c>
      <c r="M19" s="10">
        <v>6251</v>
      </c>
      <c r="N19" s="10">
        <v>2939</v>
      </c>
      <c r="O19" s="10">
        <v>6845</v>
      </c>
    </row>
    <row r="20" spans="1:15" ht="22.5" customHeight="1">
      <c r="A20" s="28"/>
      <c r="B20" s="34"/>
      <c r="C20" s="22" t="s">
        <v>28</v>
      </c>
      <c r="D20" s="24"/>
      <c r="E20" s="10">
        <f t="shared" si="4"/>
        <v>16600</v>
      </c>
      <c r="F20" s="10">
        <v>12356</v>
      </c>
      <c r="G20" s="10">
        <v>2149</v>
      </c>
      <c r="H20" s="10">
        <v>1359</v>
      </c>
      <c r="I20" s="10">
        <v>562</v>
      </c>
      <c r="J20" s="10">
        <v>174</v>
      </c>
      <c r="K20" s="10">
        <f t="shared" si="1"/>
        <v>35514</v>
      </c>
      <c r="L20" s="10">
        <v>4553</v>
      </c>
      <c r="M20" s="10">
        <v>4393</v>
      </c>
      <c r="N20" s="10">
        <v>2897</v>
      </c>
      <c r="O20" s="10">
        <v>23671</v>
      </c>
    </row>
    <row r="21" spans="1:15" ht="15" customHeight="1">
      <c r="A21" s="15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4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4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6"/>
      <c r="M23" s="16"/>
      <c r="N23" s="16"/>
      <c r="O23" s="16"/>
    </row>
    <row r="24" spans="1:15" ht="14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6"/>
      <c r="M24" s="16"/>
      <c r="N24" s="16"/>
      <c r="O24" s="16"/>
    </row>
    <row r="25" spans="1:15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6"/>
      <c r="N25" s="16"/>
      <c r="O25" s="16"/>
    </row>
    <row r="26" spans="1:15" ht="14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6"/>
      <c r="M26" s="16"/>
      <c r="N26" s="16"/>
      <c r="O26" s="16"/>
    </row>
    <row r="27" spans="1:15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6"/>
      <c r="M27" s="16"/>
      <c r="N27" s="16"/>
      <c r="O27" s="16"/>
    </row>
    <row r="28" spans="1:15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6"/>
      <c r="M28" s="16"/>
      <c r="N28" s="16"/>
      <c r="O28" s="16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sheetProtection formatCells="0" formatColumns="0" formatRows="0" insertColumns="0" insertRows="0"/>
  <mergeCells count="20">
    <mergeCell ref="B5:D5"/>
    <mergeCell ref="B8:D8"/>
    <mergeCell ref="A4:D4"/>
    <mergeCell ref="M2:O2"/>
    <mergeCell ref="C13:D13"/>
    <mergeCell ref="C15:D15"/>
    <mergeCell ref="B11:B20"/>
    <mergeCell ref="C20:D20"/>
    <mergeCell ref="C16:D16"/>
    <mergeCell ref="C11:D11"/>
    <mergeCell ref="A3:D3"/>
    <mergeCell ref="B6:D6"/>
    <mergeCell ref="B7:D7"/>
    <mergeCell ref="A5:A9"/>
    <mergeCell ref="B10:D10"/>
    <mergeCell ref="C19:D19"/>
    <mergeCell ref="C18:D18"/>
    <mergeCell ref="C17:D17"/>
    <mergeCell ref="A10:A20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&amp;C46</oddFooter>
  </headerFooter>
  <ignoredErrors>
    <ignoredError sqref="H5:I5" formulaRange="1"/>
    <ignoredError sqref="K4 K10 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2022-04-25T05:56:53Z</cp:lastPrinted>
  <dcterms:created xsi:type="dcterms:W3CDTF">2000-03-20T23:43:02Z</dcterms:created>
  <dcterms:modified xsi:type="dcterms:W3CDTF">2023-04-18T05:46:27Z</dcterms:modified>
  <cp:category/>
  <cp:version/>
  <cp:contentType/>
  <cp:contentStatus/>
</cp:coreProperties>
</file>